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N:\Rhone\DISIL\Diam\ProcMarche\2025\L_2025_06_AccordCadreTravaux\BPU_sauvegarde\"/>
    </mc:Choice>
  </mc:AlternateContent>
  <xr:revisionPtr revIDLastSave="0" documentId="13_ncr:1_{A71ACC81-F205-470B-AF51-60F34A50E72C}" xr6:coauthVersionLast="47" xr6:coauthVersionMax="47" xr10:uidLastSave="{00000000-0000-0000-0000-000000000000}"/>
  <bookViews>
    <workbookView xWindow="330" yWindow="-120" windowWidth="28590" windowHeight="17520" xr2:uid="{2922B3D5-0CE3-4F68-96F2-027DF2A999A7}"/>
  </bookViews>
  <sheets>
    <sheet name="BPU Lot 10 - porte auto portail" sheetId="1" r:id="rId1"/>
    <sheet name="DQE Lot 10 - porte auto portail" sheetId="2" r:id="rId2"/>
  </sheets>
  <definedNames>
    <definedName name="_xlnm.Print_Titles" localSheetId="0">'BPU Lot 10 - porte auto portail'!$1:$13</definedName>
    <definedName name="_xlnm.Print_Titles" localSheetId="1">'DQE Lot 10 - porte auto portail'!$1:$14</definedName>
    <definedName name="_xlnm.Print_Area" localSheetId="0">'BPU Lot 10 - porte auto portail'!$A$13:$D$45</definedName>
    <definedName name="_xlnm.Print_Area" localSheetId="1">'DQE Lot 10 - porte auto portail'!$A$14:$F$40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2" l="1"/>
  <c r="F25" i="2"/>
  <c r="D25" i="2"/>
  <c r="D30" i="2"/>
  <c r="D29" i="2"/>
  <c r="D28" i="2"/>
  <c r="D22" i="2"/>
  <c r="D23" i="2"/>
  <c r="D21" i="2"/>
  <c r="D18" i="2"/>
  <c r="D19" i="2"/>
  <c r="D17" i="2"/>
  <c r="F30" i="2" l="1"/>
  <c r="F29" i="2"/>
  <c r="F28" i="2"/>
  <c r="F27" i="2"/>
  <c r="F23" i="2"/>
  <c r="F22" i="2"/>
  <c r="F21" i="2"/>
  <c r="F18" i="2"/>
  <c r="F19" i="2"/>
  <c r="F17" i="2"/>
  <c r="F32" i="2" l="1"/>
</calcChain>
</file>

<file path=xl/sharedStrings.xml><?xml version="1.0" encoding="utf-8"?>
<sst xmlns="http://schemas.openxmlformats.org/spreadsheetml/2006/main" count="124" uniqueCount="61">
  <si>
    <t>Marché MPPA N° 2025-06 - ACCORD-CADRE RELATIF AUX TRAVAUX DE REHABILITATION SUR LES BATIMENTS DE LA CAF DU RHONE</t>
  </si>
  <si>
    <t>PRESCRIPTIONS GENERALES</t>
  </si>
  <si>
    <t>Information sur les prix dans CCAP article 4.1</t>
  </si>
  <si>
    <t>Information Matériels, Matériaux et accessoires précisés dans CCTP général et particulier</t>
  </si>
  <si>
    <t>Toutes les lignes du BPU doivent obligatoirement être complétées.</t>
  </si>
  <si>
    <t>N°</t>
  </si>
  <si>
    <t>INTITULE</t>
  </si>
  <si>
    <t>Unité</t>
  </si>
  <si>
    <t>PRIX UNITAIRE H.T</t>
  </si>
  <si>
    <t>M10</t>
  </si>
  <si>
    <t>MAIN D'ŒUVRE</t>
  </si>
  <si>
    <t>M010-01</t>
  </si>
  <si>
    <t>Coût horaire de jour, pour la main d'œuvre ouvrier qualifié du lundi au vendredi de 7h00 à 18h00</t>
  </si>
  <si>
    <t>h</t>
  </si>
  <si>
    <t>M010-02</t>
  </si>
  <si>
    <t>Coût horaire en journée, pour la main d'œuvre ouvrier qualifié le samedi 7h30 à 18h00.</t>
  </si>
  <si>
    <t>M010-03</t>
  </si>
  <si>
    <t>Coût horaire en journée, pour la main d'œuvre ouvrier qualifié jours fériés 7h30 à 18h00.</t>
  </si>
  <si>
    <t>P10</t>
  </si>
  <si>
    <t>PORTES ET PORTAILS</t>
  </si>
  <si>
    <t>P10-01</t>
  </si>
  <si>
    <t>Portes piétonnes coulissantes télescopiques - motorisation par courroie crantées - radar -
2mHx1.4m - 1 vantail à ouverture latérale
ACCES POSTE DE GARDE : - 2.1mHx1.7m -</t>
  </si>
  <si>
    <t>P10-01-01</t>
  </si>
  <si>
    <t>Remplacement moteur</t>
  </si>
  <si>
    <t>unité</t>
  </si>
  <si>
    <t>P10-01-02</t>
  </si>
  <si>
    <t>Mise à neuf des panneaux de porte (verre, métal,...)</t>
  </si>
  <si>
    <t>P10-01-03</t>
  </si>
  <si>
    <t>Mise en conformité électrique et sécurité</t>
  </si>
  <si>
    <t>P10-02</t>
  </si>
  <si>
    <r>
      <rPr>
        <b/>
        <u/>
        <sz val="11"/>
        <color rgb="FF000000"/>
        <rFont val="Aptos Narrow"/>
        <family val="2"/>
        <scheme val="minor"/>
      </rPr>
      <t xml:space="preserve">Porte de garage basculante SAPHIR 424 AERO 2770*2040
</t>
    </r>
    <r>
      <rPr>
        <sz val="11"/>
        <color rgb="FF000000"/>
        <rFont val="Aptos Narrow"/>
        <family val="2"/>
        <scheme val="minor"/>
      </rPr>
      <t xml:space="preserve">- tablier avec cadre en profil d'aluminium 80*55 et renfort horizontal 80*45 avec simple peau 65/100ième RAL à définir
- guidage par rails en aluminium et galets en polyamide sur roulements étanches
- systeme antidevers
- manoeuvre électrique par moteur électromécanique à mouvement réversible
- verroillage par ventouse électromécanique 
- feux clignotants
- manoeuvre manuelle en cas de coupure électrique
- ventouses arrachemment 20kg
- commande d'ouverture 
</t>
    </r>
  </si>
  <si>
    <t>P10-02-01</t>
  </si>
  <si>
    <t>Réparation ou remplacement du moteur</t>
  </si>
  <si>
    <t>P10-02-02</t>
  </si>
  <si>
    <t>P10-02-03</t>
  </si>
  <si>
    <t>D10-03</t>
  </si>
  <si>
    <t>Diverses pièces</t>
  </si>
  <si>
    <t>D10-03-01</t>
  </si>
  <si>
    <t>Carte de commande Visio 125</t>
  </si>
  <si>
    <t>D10-03-02</t>
  </si>
  <si>
    <t>Carte LF52</t>
  </si>
  <si>
    <t>D10-03-03</t>
  </si>
  <si>
    <t>Carte commande SLA</t>
  </si>
  <si>
    <t>D10-03-04</t>
  </si>
  <si>
    <t>Sélecteur digital Record BDE-D</t>
  </si>
  <si>
    <t>REM10</t>
  </si>
  <si>
    <t>%</t>
  </si>
  <si>
    <t>Cachet, date et signature</t>
  </si>
  <si>
    <t>BPU  LOT N°10 - PORTE AUTOMATIQUE - PORTAIL</t>
  </si>
  <si>
    <t> </t>
  </si>
  <si>
    <t>Taux de remise accordée  sur prix catalogue si prix non prévu au BPU (hors marché subséquent)</t>
  </si>
  <si>
    <t>DQE  LOT N°10 - PORTE AUTOMATIQUE - PORTAIL</t>
  </si>
  <si>
    <t>Toutes les lignes du DQE seront remplies automatiquement une fois le BPU renseigné.</t>
  </si>
  <si>
    <t>Les quantités indiquées ne sont pas contractuelles.</t>
  </si>
  <si>
    <t>QTE</t>
  </si>
  <si>
    <t>PRIX TOTAL HT</t>
  </si>
  <si>
    <t>Remplacement du moteur</t>
  </si>
  <si>
    <r>
      <rPr>
        <b/>
        <u/>
        <sz val="11"/>
        <color rgb="FF000000"/>
        <rFont val="Aptos Narrow"/>
        <family val="2"/>
        <scheme val="minor"/>
      </rPr>
      <t xml:space="preserve">Porte de garage basculante SAPHIR 424 AERO 2770*2040
</t>
    </r>
    <r>
      <rPr>
        <sz val="11"/>
        <color rgb="FF000000"/>
        <rFont val="Aptos Narrow"/>
        <family val="2"/>
        <scheme val="minor"/>
      </rPr>
      <t xml:space="preserve">- tablier avec cadre en profil d'aluminium 80*55 et renfort horizontal 80*45 avec simple peau 65/100ième RAL à définir
- guidage par rails en aluminium et galets en polyamide sur roulements étanches
- systeme antidevers
- manoeuvre électrique par moteur électromécanique à mouvement réversible
- verroullage par ventouse électromécanique 
- feux clignotants
- manoeuvre manuelle en cas de coupure électrique
- ventouses arrachemment 20kg
- commande d'ouverture 
</t>
    </r>
  </si>
  <si>
    <t>TOTAL  H.T.</t>
  </si>
  <si>
    <t>Barrière levante  LBA /LBA6/2018   largeur 3 mètres</t>
  </si>
  <si>
    <t>B10-01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</si>
</sst>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5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3"/>
      <color theme="1"/>
      <name val="Aptos Narrow"/>
      <family val="2"/>
      <scheme val="minor"/>
    </font>
    <font>
      <sz val="11"/>
      <color theme="1"/>
      <name val="Arial"/>
      <family val="2"/>
    </font>
    <font>
      <sz val="6"/>
      <color theme="1"/>
      <name val="Aptos Narrow"/>
      <family val="2"/>
      <scheme val="minor"/>
    </font>
    <font>
      <b/>
      <sz val="11"/>
      <color rgb="FF0066FF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name val="Calibri"/>
      <family val="2"/>
    </font>
    <font>
      <b/>
      <sz val="11"/>
      <name val="Aptos Narrow"/>
      <family val="2"/>
      <scheme val="minor"/>
    </font>
    <font>
      <b/>
      <u/>
      <sz val="11"/>
      <name val="Aptos Narrow"/>
      <family val="2"/>
      <scheme val="minor"/>
    </font>
    <font>
      <sz val="11"/>
      <color theme="7" tint="-0.249977111117893"/>
      <name val="Aptos Narrow"/>
      <family val="2"/>
      <scheme val="minor"/>
    </font>
    <font>
      <sz val="11"/>
      <name val="Aptos Narrow"/>
      <family val="2"/>
      <scheme val="minor"/>
    </font>
    <font>
      <sz val="10"/>
      <color theme="7" tint="-0.249977111117893"/>
      <name val="Calibri"/>
      <family val="2"/>
    </font>
    <font>
      <b/>
      <u/>
      <sz val="11"/>
      <color theme="1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u/>
      <sz val="11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9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2"/>
      <color rgb="FF00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theme="4" tint="0.79998168889431442"/>
        <bgColor rgb="FF000000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0" fillId="3" borderId="2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9" fillId="0" borderId="9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0" fontId="0" fillId="0" borderId="2" xfId="0" applyNumberFormat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22" fillId="6" borderId="2" xfId="0" applyFont="1" applyFill="1" applyBorder="1" applyAlignment="1">
      <alignment wrapText="1"/>
    </xf>
    <xf numFmtId="0" fontId="23" fillId="6" borderId="2" xfId="0" applyFont="1" applyFill="1" applyBorder="1" applyAlignment="1">
      <alignment vertical="center" wrapText="1"/>
    </xf>
    <xf numFmtId="0" fontId="22" fillId="0" borderId="6" xfId="0" applyFont="1" applyBorder="1" applyAlignment="1">
      <alignment wrapText="1"/>
    </xf>
    <xf numFmtId="0" fontId="23" fillId="0" borderId="6" xfId="0" applyFont="1" applyBorder="1" applyAlignment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164" fontId="0" fillId="3" borderId="5" xfId="0" applyNumberFormat="1" applyFill="1" applyBorder="1" applyAlignment="1">
      <alignment vertical="center" wrapText="1"/>
    </xf>
    <xf numFmtId="164" fontId="0" fillId="0" borderId="2" xfId="0" applyNumberFormat="1" applyBorder="1" applyAlignment="1">
      <alignment vertical="center" wrapText="1"/>
    </xf>
    <xf numFmtId="164" fontId="0" fillId="4" borderId="2" xfId="0" applyNumberFormat="1" applyFill="1" applyBorder="1" applyAlignment="1">
      <alignment vertical="center" wrapText="1"/>
    </xf>
    <xf numFmtId="164" fontId="0" fillId="0" borderId="10" xfId="0" applyNumberForma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9" fillId="5" borderId="24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164" fontId="3" fillId="0" borderId="2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6" fillId="4" borderId="19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vertical="center" wrapText="1"/>
    </xf>
    <xf numFmtId="0" fontId="16" fillId="4" borderId="20" xfId="0" applyFont="1" applyFill="1" applyBorder="1" applyAlignment="1">
      <alignment horizontal="left" vertical="center" wrapText="1"/>
    </xf>
    <xf numFmtId="0" fontId="16" fillId="4" borderId="21" xfId="0" applyFont="1" applyFill="1" applyBorder="1" applyAlignment="1">
      <alignment horizontal="left" vertical="center" wrapText="1"/>
    </xf>
    <xf numFmtId="0" fontId="16" fillId="4" borderId="22" xfId="0" applyFont="1" applyFill="1" applyBorder="1" applyAlignment="1">
      <alignment horizontal="left" vertical="center" wrapText="1"/>
    </xf>
    <xf numFmtId="0" fontId="16" fillId="4" borderId="23" xfId="0" applyFont="1" applyFill="1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 wrapText="1"/>
    </xf>
    <xf numFmtId="0" fontId="24" fillId="3" borderId="25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left" vertical="center" wrapText="1"/>
    </xf>
    <xf numFmtId="0" fontId="16" fillId="4" borderId="6" xfId="0" applyFont="1" applyFill="1" applyBorder="1" applyAlignment="1">
      <alignment horizontal="left" vertical="center" wrapText="1"/>
    </xf>
    <xf numFmtId="0" fontId="16" fillId="4" borderId="25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25" xfId="0" applyFont="1" applyFill="1" applyBorder="1" applyAlignment="1">
      <alignment horizontal="left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0" cy="190500"/>
    <xdr:pic>
      <xdr:nvPicPr>
        <xdr:cNvPr id="3" name="Image 2">
          <a:extLst>
            <a:ext uri="{FF2B5EF4-FFF2-40B4-BE49-F238E27FC236}">
              <a16:creationId xmlns:a16="http://schemas.microsoft.com/office/drawing/2014/main" id="{9A7E2E92-3795-4CE2-942B-1306725900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0" cy="190500"/>
    <xdr:pic>
      <xdr:nvPicPr>
        <xdr:cNvPr id="3" name="Image 2">
          <a:extLst>
            <a:ext uri="{FF2B5EF4-FFF2-40B4-BE49-F238E27FC236}">
              <a16:creationId xmlns:a16="http://schemas.microsoft.com/office/drawing/2014/main" id="{2D1A5D54-A8E3-443D-A72B-80D77E5973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4201C-03D1-4AE8-88E7-6994FFB2DE7E}">
  <sheetPr>
    <tabColor rgb="FF00B050"/>
    <pageSetUpPr fitToPage="1"/>
  </sheetPr>
  <dimension ref="A1:F45"/>
  <sheetViews>
    <sheetView tabSelected="1" topLeftCell="A2" zoomScaleNormal="100" zoomScaleSheetLayoutView="100" workbookViewId="0">
      <selection activeCell="B8" sqref="B8:D8"/>
    </sheetView>
  </sheetViews>
  <sheetFormatPr baseColWidth="10" defaultColWidth="11.42578125" defaultRowHeight="15" x14ac:dyDescent="0.25"/>
  <cols>
    <col min="1" max="1" width="10.140625" style="2" customWidth="1"/>
    <col min="2" max="2" width="63.140625" style="2" customWidth="1"/>
    <col min="3" max="3" width="7.5703125" style="4" customWidth="1"/>
    <col min="4" max="4" width="19.7109375" style="2" customWidth="1"/>
    <col min="5" max="5" width="11.42578125" style="1"/>
    <col min="6" max="6" width="76.85546875" style="2" customWidth="1"/>
    <col min="7" max="16384" width="11.42578125" style="2"/>
  </cols>
  <sheetData>
    <row r="1" spans="1:6" ht="31.5" customHeight="1" x14ac:dyDescent="0.25">
      <c r="A1" s="61" t="s">
        <v>0</v>
      </c>
      <c r="B1" s="61"/>
      <c r="C1" s="61"/>
      <c r="D1" s="61"/>
    </row>
    <row r="2" spans="1:6" x14ac:dyDescent="0.25">
      <c r="A2" s="3"/>
      <c r="B2" s="3"/>
      <c r="D2" s="5"/>
    </row>
    <row r="3" spans="1:6" x14ac:dyDescent="0.25">
      <c r="A3" s="62" t="s">
        <v>48</v>
      </c>
      <c r="B3" s="62"/>
      <c r="C3" s="62"/>
      <c r="D3" s="62"/>
    </row>
    <row r="4" spans="1:6" x14ac:dyDescent="0.25">
      <c r="A4" s="5"/>
      <c r="B4" s="5"/>
      <c r="D4" s="5"/>
    </row>
    <row r="5" spans="1:6" x14ac:dyDescent="0.25">
      <c r="A5" s="63" t="s">
        <v>1</v>
      </c>
      <c r="B5" s="63"/>
      <c r="C5" s="63"/>
      <c r="D5" s="63"/>
    </row>
    <row r="6" spans="1:6" x14ac:dyDescent="0.25">
      <c r="A6" s="6"/>
      <c r="B6" s="6"/>
      <c r="C6" s="7"/>
      <c r="D6" s="6"/>
    </row>
    <row r="7" spans="1:6" x14ac:dyDescent="0.25">
      <c r="A7" s="6"/>
      <c r="B7" s="8" t="s">
        <v>2</v>
      </c>
      <c r="C7" s="7"/>
      <c r="D7" s="6"/>
    </row>
    <row r="8" spans="1:6" ht="30" customHeight="1" x14ac:dyDescent="0.25">
      <c r="A8" s="6"/>
      <c r="B8" s="64" t="s">
        <v>3</v>
      </c>
      <c r="C8" s="64"/>
      <c r="D8" s="64"/>
    </row>
    <row r="9" spans="1:6" x14ac:dyDescent="0.25">
      <c r="A9" s="6"/>
      <c r="B9" s="64"/>
      <c r="C9" s="64"/>
      <c r="D9" s="64"/>
    </row>
    <row r="10" spans="1:6" x14ac:dyDescent="0.25">
      <c r="A10" s="6"/>
      <c r="B10" s="9"/>
      <c r="C10" s="9"/>
      <c r="D10" s="9"/>
    </row>
    <row r="11" spans="1:6" x14ac:dyDescent="0.25">
      <c r="A11" s="6"/>
      <c r="B11" s="10" t="s">
        <v>4</v>
      </c>
      <c r="C11" s="9"/>
      <c r="D11" s="9"/>
    </row>
    <row r="12" spans="1:6" ht="15.75" thickBot="1" x14ac:dyDescent="0.3"/>
    <row r="13" spans="1:6" s="5" customFormat="1" ht="30" customHeight="1" thickBot="1" x14ac:dyDescent="0.3">
      <c r="A13" s="42" t="s">
        <v>5</v>
      </c>
      <c r="B13" s="42" t="s">
        <v>6</v>
      </c>
      <c r="C13" s="42" t="s">
        <v>7</v>
      </c>
      <c r="D13" s="42" t="s">
        <v>8</v>
      </c>
      <c r="E13" s="1"/>
    </row>
    <row r="14" spans="1:6" s="17" customFormat="1" ht="30" customHeight="1" x14ac:dyDescent="0.25">
      <c r="A14" s="11" t="s">
        <v>9</v>
      </c>
      <c r="B14" s="12" t="s">
        <v>10</v>
      </c>
      <c r="C14" s="13"/>
      <c r="D14" s="14"/>
      <c r="E14" s="15"/>
      <c r="F14" s="16"/>
    </row>
    <row r="15" spans="1:6" s="17" customFormat="1" ht="30" customHeight="1" x14ac:dyDescent="0.25">
      <c r="A15" s="18" t="s">
        <v>11</v>
      </c>
      <c r="B15" s="19" t="s">
        <v>12</v>
      </c>
      <c r="C15" s="20" t="s">
        <v>13</v>
      </c>
      <c r="D15" s="47"/>
      <c r="E15" s="15"/>
      <c r="F15" s="21"/>
    </row>
    <row r="16" spans="1:6" s="17" customFormat="1" ht="30" customHeight="1" x14ac:dyDescent="0.25">
      <c r="A16" s="18" t="s">
        <v>14</v>
      </c>
      <c r="B16" s="19" t="s">
        <v>15</v>
      </c>
      <c r="C16" s="20" t="s">
        <v>13</v>
      </c>
      <c r="D16" s="47"/>
      <c r="E16" s="15"/>
      <c r="F16" s="21"/>
    </row>
    <row r="17" spans="1:6" s="17" customFormat="1" ht="30" customHeight="1" x14ac:dyDescent="0.25">
      <c r="A17" s="18" t="s">
        <v>16</v>
      </c>
      <c r="B17" s="19" t="s">
        <v>17</v>
      </c>
      <c r="C17" s="20" t="s">
        <v>13</v>
      </c>
      <c r="D17" s="47"/>
      <c r="F17" s="21"/>
    </row>
    <row r="18" spans="1:6" s="5" customFormat="1" ht="30" customHeight="1" x14ac:dyDescent="0.25">
      <c r="A18" s="22" t="s">
        <v>18</v>
      </c>
      <c r="B18" s="23" t="s">
        <v>19</v>
      </c>
      <c r="C18" s="24"/>
      <c r="D18" s="48"/>
      <c r="E18" s="1"/>
    </row>
    <row r="19" spans="1:6" s="5" customFormat="1" ht="91.5" customHeight="1" x14ac:dyDescent="0.25">
      <c r="A19" s="25" t="s">
        <v>20</v>
      </c>
      <c r="B19" s="77" t="s">
        <v>21</v>
      </c>
      <c r="C19" s="78"/>
      <c r="D19" s="79"/>
      <c r="E19" s="1"/>
    </row>
    <row r="20" spans="1:6" s="5" customFormat="1" ht="30" customHeight="1" x14ac:dyDescent="0.25">
      <c r="A20" s="18" t="s">
        <v>22</v>
      </c>
      <c r="B20" s="26" t="s">
        <v>23</v>
      </c>
      <c r="C20" s="27" t="s">
        <v>24</v>
      </c>
      <c r="D20" s="49"/>
      <c r="E20" s="1"/>
    </row>
    <row r="21" spans="1:6" s="5" customFormat="1" ht="30" customHeight="1" x14ac:dyDescent="0.25">
      <c r="A21" s="18" t="s">
        <v>25</v>
      </c>
      <c r="B21" s="26" t="s">
        <v>26</v>
      </c>
      <c r="C21" s="27" t="s">
        <v>24</v>
      </c>
      <c r="D21" s="49"/>
      <c r="E21" s="1"/>
    </row>
    <row r="22" spans="1:6" s="5" customFormat="1" ht="30" customHeight="1" x14ac:dyDescent="0.25">
      <c r="A22" s="18" t="s">
        <v>27</v>
      </c>
      <c r="B22" s="26" t="s">
        <v>28</v>
      </c>
      <c r="C22" s="27" t="s">
        <v>24</v>
      </c>
      <c r="D22" s="49"/>
      <c r="E22" s="1"/>
    </row>
    <row r="23" spans="1:6" s="5" customFormat="1" ht="212.25" customHeight="1" x14ac:dyDescent="0.25">
      <c r="A23" s="28" t="s">
        <v>29</v>
      </c>
      <c r="B23" s="74" t="s">
        <v>30</v>
      </c>
      <c r="C23" s="75"/>
      <c r="D23" s="76"/>
      <c r="E23" s="1"/>
    </row>
    <row r="24" spans="1:6" ht="30" customHeight="1" x14ac:dyDescent="0.25">
      <c r="A24" s="30" t="s">
        <v>31</v>
      </c>
      <c r="B24" s="26" t="s">
        <v>32</v>
      </c>
      <c r="C24" s="27" t="s">
        <v>24</v>
      </c>
      <c r="D24" s="49"/>
    </row>
    <row r="25" spans="1:6" ht="30" customHeight="1" x14ac:dyDescent="0.25">
      <c r="A25" s="30" t="s">
        <v>33</v>
      </c>
      <c r="B25" s="26" t="s">
        <v>26</v>
      </c>
      <c r="C25" s="27" t="s">
        <v>24</v>
      </c>
      <c r="D25" s="49"/>
    </row>
    <row r="26" spans="1:6" ht="30" customHeight="1" x14ac:dyDescent="0.25">
      <c r="A26" s="30" t="s">
        <v>34</v>
      </c>
      <c r="B26" s="26" t="s">
        <v>28</v>
      </c>
      <c r="C26" s="27" t="s">
        <v>24</v>
      </c>
      <c r="D26" s="49"/>
    </row>
    <row r="27" spans="1:6" ht="12.75" customHeight="1" x14ac:dyDescent="0.25">
      <c r="A27" s="97"/>
      <c r="B27" s="98"/>
      <c r="C27" s="29"/>
      <c r="D27" s="50"/>
      <c r="E27" s="59"/>
    </row>
    <row r="28" spans="1:6" ht="30" customHeight="1" x14ac:dyDescent="0.25">
      <c r="A28" s="30" t="s">
        <v>60</v>
      </c>
      <c r="B28" s="32" t="s">
        <v>59</v>
      </c>
      <c r="C28" s="27" t="s">
        <v>24</v>
      </c>
      <c r="D28" s="49"/>
      <c r="E28" s="59"/>
    </row>
    <row r="29" spans="1:6" ht="30" customHeight="1" x14ac:dyDescent="0.25">
      <c r="A29" s="28" t="s">
        <v>35</v>
      </c>
      <c r="B29" s="31" t="s">
        <v>36</v>
      </c>
      <c r="C29" s="29"/>
      <c r="D29" s="50"/>
    </row>
    <row r="30" spans="1:6" ht="30" customHeight="1" x14ac:dyDescent="0.25">
      <c r="A30" s="30" t="s">
        <v>37</v>
      </c>
      <c r="B30" s="26" t="s">
        <v>38</v>
      </c>
      <c r="C30" s="27" t="s">
        <v>24</v>
      </c>
      <c r="D30" s="49"/>
    </row>
    <row r="31" spans="1:6" ht="30" customHeight="1" x14ac:dyDescent="0.25">
      <c r="A31" s="30" t="s">
        <v>39</v>
      </c>
      <c r="B31" s="26" t="s">
        <v>40</v>
      </c>
      <c r="C31" s="27" t="s">
        <v>24</v>
      </c>
      <c r="D31" s="49"/>
    </row>
    <row r="32" spans="1:6" ht="30" customHeight="1" x14ac:dyDescent="0.25">
      <c r="A32" s="30" t="s">
        <v>41</v>
      </c>
      <c r="B32" s="32" t="s">
        <v>42</v>
      </c>
      <c r="C32" s="33" t="s">
        <v>24</v>
      </c>
      <c r="D32" s="51"/>
    </row>
    <row r="33" spans="1:4" ht="30" customHeight="1" x14ac:dyDescent="0.25">
      <c r="A33" s="30" t="s">
        <v>43</v>
      </c>
      <c r="B33" s="34" t="s">
        <v>44</v>
      </c>
      <c r="C33" s="27" t="s">
        <v>24</v>
      </c>
      <c r="D33" s="49"/>
    </row>
    <row r="34" spans="1:4" ht="20.25" customHeight="1" x14ac:dyDescent="0.25">
      <c r="A34" s="43"/>
      <c r="B34" s="44"/>
      <c r="C34" s="43" t="s">
        <v>49</v>
      </c>
      <c r="D34" s="43" t="s">
        <v>49</v>
      </c>
    </row>
    <row r="35" spans="1:4" ht="30" customHeight="1" x14ac:dyDescent="0.25">
      <c r="A35" s="45"/>
      <c r="B35" s="46"/>
      <c r="C35" s="45"/>
      <c r="D35" s="45"/>
    </row>
    <row r="36" spans="1:4" ht="33.75" customHeight="1" x14ac:dyDescent="0.25">
      <c r="A36" s="35" t="s">
        <v>45</v>
      </c>
      <c r="B36" s="36" t="s">
        <v>50</v>
      </c>
      <c r="C36" s="37" t="s">
        <v>46</v>
      </c>
      <c r="D36" s="41"/>
    </row>
    <row r="37" spans="1:4" ht="30" customHeight="1" x14ac:dyDescent="0.25">
      <c r="A37" s="38"/>
      <c r="C37" s="39"/>
      <c r="D37" s="40"/>
    </row>
    <row r="38" spans="1:4" ht="22.5" customHeight="1" x14ac:dyDescent="0.25">
      <c r="A38" s="38"/>
      <c r="C38" s="39"/>
      <c r="D38" s="40"/>
    </row>
    <row r="40" spans="1:4" x14ac:dyDescent="0.25">
      <c r="B40" s="9" t="s">
        <v>47</v>
      </c>
    </row>
    <row r="41" spans="1:4" x14ac:dyDescent="0.25">
      <c r="B41" s="65"/>
      <c r="C41" s="66"/>
      <c r="D41" s="67"/>
    </row>
    <row r="42" spans="1:4" x14ac:dyDescent="0.25">
      <c r="B42" s="68"/>
      <c r="C42" s="69"/>
      <c r="D42" s="70"/>
    </row>
    <row r="43" spans="1:4" x14ac:dyDescent="0.25">
      <c r="B43" s="68"/>
      <c r="C43" s="69"/>
      <c r="D43" s="70"/>
    </row>
    <row r="44" spans="1:4" x14ac:dyDescent="0.25">
      <c r="B44" s="68"/>
      <c r="C44" s="69"/>
      <c r="D44" s="70"/>
    </row>
    <row r="45" spans="1:4" x14ac:dyDescent="0.25">
      <c r="B45" s="71"/>
      <c r="C45" s="72"/>
      <c r="D45" s="73"/>
    </row>
  </sheetData>
  <mergeCells count="8">
    <mergeCell ref="A1:D1"/>
    <mergeCell ref="A3:D3"/>
    <mergeCell ref="A5:D5"/>
    <mergeCell ref="B9:D9"/>
    <mergeCell ref="B41:D45"/>
    <mergeCell ref="B23:D23"/>
    <mergeCell ref="B19:D19"/>
    <mergeCell ref="B8:D8"/>
  </mergeCells>
  <printOptions horizontalCentered="1"/>
  <pageMargins left="0.74803149606299213" right="0.6692913385826772" top="0.6692913385826772" bottom="0.74803149606299213" header="0" footer="0.39370078740157483"/>
  <pageSetup paperSize="9" scale="86" fitToHeight="10" orientation="portrait" r:id="rId1"/>
  <headerFooter scaleWithDoc="0" alignWithMargins="0">
    <oddFooter>&amp;L&amp;A&amp;RPage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9E8F6-76C9-404B-BED4-81873B6AEC66}">
  <sheetPr>
    <tabColor rgb="FF00B050"/>
    <pageSetUpPr fitToPage="1"/>
  </sheetPr>
  <dimension ref="A1:F40"/>
  <sheetViews>
    <sheetView topLeftCell="A16" zoomScaleNormal="100" zoomScaleSheetLayoutView="100" workbookViewId="0">
      <selection activeCell="D27" sqref="D27"/>
    </sheetView>
  </sheetViews>
  <sheetFormatPr baseColWidth="10" defaultColWidth="11.42578125" defaultRowHeight="15" x14ac:dyDescent="0.25"/>
  <cols>
    <col min="1" max="1" width="10.140625" style="2" customWidth="1"/>
    <col min="2" max="2" width="63.140625" style="2" customWidth="1"/>
    <col min="3" max="3" width="7.5703125" style="4" customWidth="1"/>
    <col min="4" max="4" width="17.28515625" style="2" bestFit="1" customWidth="1"/>
    <col min="5" max="5" width="11.42578125" style="1"/>
    <col min="6" max="6" width="21.42578125" style="2" customWidth="1"/>
    <col min="7" max="16384" width="11.42578125" style="2"/>
  </cols>
  <sheetData>
    <row r="1" spans="1:6" ht="31.5" customHeight="1" x14ac:dyDescent="0.25">
      <c r="A1" s="61" t="s">
        <v>0</v>
      </c>
      <c r="B1" s="61"/>
      <c r="C1" s="61"/>
      <c r="D1" s="61"/>
      <c r="E1" s="61"/>
      <c r="F1" s="61"/>
    </row>
    <row r="2" spans="1:6" x14ac:dyDescent="0.25">
      <c r="A2" s="3"/>
      <c r="B2" s="3"/>
      <c r="D2" s="5"/>
    </row>
    <row r="3" spans="1:6" ht="19.5" customHeight="1" x14ac:dyDescent="0.25">
      <c r="A3" s="62" t="s">
        <v>51</v>
      </c>
      <c r="B3" s="62"/>
      <c r="C3" s="62"/>
      <c r="D3" s="62"/>
      <c r="E3" s="62"/>
      <c r="F3" s="62"/>
    </row>
    <row r="4" spans="1:6" x14ac:dyDescent="0.25">
      <c r="A4" s="5"/>
      <c r="B4" s="5"/>
      <c r="D4" s="5"/>
    </row>
    <row r="5" spans="1:6" ht="15" customHeight="1" x14ac:dyDescent="0.25">
      <c r="A5" s="63" t="s">
        <v>1</v>
      </c>
      <c r="B5" s="63"/>
      <c r="C5" s="63"/>
      <c r="D5" s="63"/>
      <c r="E5" s="63"/>
      <c r="F5" s="63"/>
    </row>
    <row r="6" spans="1:6" x14ac:dyDescent="0.25">
      <c r="A6" s="6"/>
      <c r="B6" s="6"/>
      <c r="C6" s="7"/>
      <c r="D6" s="6"/>
    </row>
    <row r="7" spans="1:6" x14ac:dyDescent="0.25">
      <c r="A7" s="6"/>
      <c r="B7" s="8" t="s">
        <v>2</v>
      </c>
      <c r="C7" s="7"/>
      <c r="D7" s="6"/>
    </row>
    <row r="8" spans="1:6" x14ac:dyDescent="0.25">
      <c r="A8" s="6"/>
      <c r="B8" s="64" t="s">
        <v>3</v>
      </c>
      <c r="C8" s="64"/>
      <c r="D8" s="64"/>
    </row>
    <row r="9" spans="1:6" x14ac:dyDescent="0.25">
      <c r="A9" s="6"/>
      <c r="B9" s="64"/>
      <c r="C9" s="64"/>
      <c r="D9" s="64"/>
    </row>
    <row r="10" spans="1:6" x14ac:dyDescent="0.25">
      <c r="A10" s="6"/>
      <c r="B10" s="10" t="s">
        <v>52</v>
      </c>
      <c r="C10" s="9"/>
      <c r="D10" s="9"/>
    </row>
    <row r="11" spans="1:6" x14ac:dyDescent="0.25">
      <c r="A11" s="6"/>
      <c r="B11" s="10"/>
      <c r="C11" s="9"/>
      <c r="D11" s="9"/>
    </row>
    <row r="12" spans="1:6" x14ac:dyDescent="0.25">
      <c r="A12" s="6"/>
      <c r="B12" s="52" t="s">
        <v>53</v>
      </c>
      <c r="C12" s="9"/>
      <c r="D12" s="9"/>
    </row>
    <row r="13" spans="1:6" ht="15.75" thickBot="1" x14ac:dyDescent="0.3"/>
    <row r="14" spans="1:6" s="5" customFormat="1" ht="30" customHeight="1" x14ac:dyDescent="0.25">
      <c r="A14" s="53" t="s">
        <v>5</v>
      </c>
      <c r="B14" s="53" t="s">
        <v>6</v>
      </c>
      <c r="C14" s="53" t="s">
        <v>7</v>
      </c>
      <c r="D14" s="53" t="s">
        <v>8</v>
      </c>
      <c r="E14" s="53" t="s">
        <v>54</v>
      </c>
      <c r="F14" s="53" t="s">
        <v>55</v>
      </c>
    </row>
    <row r="15" spans="1:6" s="5" customFormat="1" ht="30" customHeight="1" x14ac:dyDescent="0.25">
      <c r="A15" s="22" t="s">
        <v>18</v>
      </c>
      <c r="B15" s="54" t="s">
        <v>19</v>
      </c>
      <c r="C15" s="55"/>
      <c r="D15" s="56"/>
      <c r="E15" s="56"/>
      <c r="F15" s="56"/>
    </row>
    <row r="16" spans="1:6" s="5" customFormat="1" ht="71.25" customHeight="1" x14ac:dyDescent="0.25">
      <c r="A16" s="25" t="s">
        <v>20</v>
      </c>
      <c r="B16" s="91" t="s">
        <v>21</v>
      </c>
      <c r="C16" s="92"/>
      <c r="D16" s="92"/>
      <c r="E16" s="92"/>
      <c r="F16" s="93"/>
    </row>
    <row r="17" spans="1:6" s="5" customFormat="1" ht="30" customHeight="1" x14ac:dyDescent="0.25">
      <c r="A17" s="18" t="s">
        <v>22</v>
      </c>
      <c r="B17" s="27" t="s">
        <v>23</v>
      </c>
      <c r="C17" s="27" t="s">
        <v>24</v>
      </c>
      <c r="D17" s="49">
        <f>'BPU Lot 10 - porte auto portail'!D20</f>
        <v>0</v>
      </c>
      <c r="E17" s="37">
        <v>2</v>
      </c>
      <c r="F17" s="49">
        <f>D17*E17</f>
        <v>0</v>
      </c>
    </row>
    <row r="18" spans="1:6" s="5" customFormat="1" ht="30" customHeight="1" x14ac:dyDescent="0.25">
      <c r="A18" s="18" t="s">
        <v>25</v>
      </c>
      <c r="B18" s="27" t="s">
        <v>26</v>
      </c>
      <c r="C18" s="27" t="s">
        <v>24</v>
      </c>
      <c r="D18" s="49">
        <f>'BPU Lot 10 - porte auto portail'!D21</f>
        <v>0</v>
      </c>
      <c r="E18" s="37">
        <v>2</v>
      </c>
      <c r="F18" s="49">
        <f t="shared" ref="F18:F19" si="0">D18*E18</f>
        <v>0</v>
      </c>
    </row>
    <row r="19" spans="1:6" s="5" customFormat="1" ht="30" customHeight="1" x14ac:dyDescent="0.25">
      <c r="A19" s="18" t="s">
        <v>27</v>
      </c>
      <c r="B19" s="27" t="s">
        <v>28</v>
      </c>
      <c r="C19" s="27" t="s">
        <v>24</v>
      </c>
      <c r="D19" s="49">
        <f>'BPU Lot 10 - porte auto portail'!D22</f>
        <v>0</v>
      </c>
      <c r="E19" s="37">
        <v>6</v>
      </c>
      <c r="F19" s="49">
        <f t="shared" si="0"/>
        <v>0</v>
      </c>
    </row>
    <row r="20" spans="1:6" s="5" customFormat="1" ht="162" customHeight="1" x14ac:dyDescent="0.25">
      <c r="A20" s="28" t="s">
        <v>29</v>
      </c>
      <c r="B20" s="91" t="s">
        <v>57</v>
      </c>
      <c r="C20" s="92"/>
      <c r="D20" s="92"/>
      <c r="E20" s="92"/>
      <c r="F20" s="93"/>
    </row>
    <row r="21" spans="1:6" ht="25.5" customHeight="1" x14ac:dyDescent="0.25">
      <c r="A21" s="18" t="s">
        <v>31</v>
      </c>
      <c r="B21" s="27" t="s">
        <v>56</v>
      </c>
      <c r="C21" s="27" t="s">
        <v>24</v>
      </c>
      <c r="D21" s="49">
        <f>'BPU Lot 10 - porte auto portail'!D24</f>
        <v>0</v>
      </c>
      <c r="E21" s="37">
        <v>2</v>
      </c>
      <c r="F21" s="49">
        <f>D21*E21</f>
        <v>0</v>
      </c>
    </row>
    <row r="22" spans="1:6" ht="25.5" customHeight="1" x14ac:dyDescent="0.25">
      <c r="A22" s="18" t="s">
        <v>33</v>
      </c>
      <c r="B22" s="27" t="s">
        <v>26</v>
      </c>
      <c r="C22" s="27" t="s">
        <v>24</v>
      </c>
      <c r="D22" s="49">
        <f>'BPU Lot 10 - porte auto portail'!D25</f>
        <v>0</v>
      </c>
      <c r="E22" s="37">
        <v>2</v>
      </c>
      <c r="F22" s="49">
        <f t="shared" ref="F22" si="1">D22*E22</f>
        <v>0</v>
      </c>
    </row>
    <row r="23" spans="1:6" ht="25.5" customHeight="1" x14ac:dyDescent="0.25">
      <c r="A23" s="18" t="s">
        <v>34</v>
      </c>
      <c r="B23" s="27" t="s">
        <v>28</v>
      </c>
      <c r="C23" s="27" t="s">
        <v>24</v>
      </c>
      <c r="D23" s="49">
        <f>'BPU Lot 10 - porte auto portail'!D26</f>
        <v>0</v>
      </c>
      <c r="E23" s="37">
        <v>2</v>
      </c>
      <c r="F23" s="49">
        <f>D23*E23</f>
        <v>0</v>
      </c>
    </row>
    <row r="24" spans="1:6" ht="11.25" customHeight="1" x14ac:dyDescent="0.25">
      <c r="A24" s="97"/>
      <c r="B24" s="98"/>
      <c r="C24" s="29"/>
      <c r="D24" s="50"/>
      <c r="E24" s="50"/>
      <c r="F24" s="50"/>
    </row>
    <row r="25" spans="1:6" ht="30" customHeight="1" x14ac:dyDescent="0.25">
      <c r="A25" s="30" t="s">
        <v>60</v>
      </c>
      <c r="B25" s="32" t="s">
        <v>59</v>
      </c>
      <c r="C25" s="27" t="s">
        <v>24</v>
      </c>
      <c r="D25" s="49">
        <f>'BPU Lot 10 - porte auto portail'!D28</f>
        <v>0</v>
      </c>
      <c r="E25" s="59">
        <v>1</v>
      </c>
      <c r="F25" s="49">
        <f>D25*E25</f>
        <v>0</v>
      </c>
    </row>
    <row r="26" spans="1:6" ht="30" customHeight="1" x14ac:dyDescent="0.25">
      <c r="A26" s="28" t="s">
        <v>35</v>
      </c>
      <c r="B26" s="94" t="s">
        <v>36</v>
      </c>
      <c r="C26" s="95"/>
      <c r="D26" s="95"/>
      <c r="E26" s="95"/>
      <c r="F26" s="96"/>
    </row>
    <row r="27" spans="1:6" ht="30" customHeight="1" x14ac:dyDescent="0.25">
      <c r="A27" s="18" t="s">
        <v>37</v>
      </c>
      <c r="B27" s="27" t="s">
        <v>38</v>
      </c>
      <c r="C27" s="27" t="s">
        <v>24</v>
      </c>
      <c r="D27" s="49">
        <f>'BPU Lot 10 - porte auto portail'!D30</f>
        <v>0</v>
      </c>
      <c r="E27" s="37">
        <v>2</v>
      </c>
      <c r="F27" s="49">
        <f>D27*E27</f>
        <v>0</v>
      </c>
    </row>
    <row r="28" spans="1:6" ht="30" customHeight="1" x14ac:dyDescent="0.25">
      <c r="A28" s="18" t="s">
        <v>39</v>
      </c>
      <c r="B28" s="27" t="s">
        <v>40</v>
      </c>
      <c r="C28" s="27" t="s">
        <v>24</v>
      </c>
      <c r="D28" s="49">
        <f>'BPU Lot 10 - porte auto portail'!D31</f>
        <v>0</v>
      </c>
      <c r="E28" s="37">
        <v>2</v>
      </c>
      <c r="F28" s="49">
        <f>D28*E28</f>
        <v>0</v>
      </c>
    </row>
    <row r="29" spans="1:6" ht="20.25" customHeight="1" x14ac:dyDescent="0.25">
      <c r="A29" s="18" t="s">
        <v>41</v>
      </c>
      <c r="B29" s="27" t="s">
        <v>42</v>
      </c>
      <c r="C29" s="27" t="s">
        <v>24</v>
      </c>
      <c r="D29" s="49">
        <f>'BPU Lot 10 - porte auto portail'!D32</f>
        <v>0</v>
      </c>
      <c r="E29" s="37">
        <v>2</v>
      </c>
      <c r="F29" s="49">
        <f>D29*E29</f>
        <v>0</v>
      </c>
    </row>
    <row r="30" spans="1:6" ht="30" customHeight="1" x14ac:dyDescent="0.25">
      <c r="A30" s="18" t="s">
        <v>43</v>
      </c>
      <c r="B30" s="34" t="s">
        <v>44</v>
      </c>
      <c r="C30" s="27" t="s">
        <v>24</v>
      </c>
      <c r="D30" s="49">
        <f>'BPU Lot 10 - porte auto portail'!D33</f>
        <v>0</v>
      </c>
      <c r="E30" s="37">
        <v>4</v>
      </c>
      <c r="F30" s="49">
        <f>D30*E30</f>
        <v>0</v>
      </c>
    </row>
    <row r="31" spans="1:6" ht="17.25" customHeight="1" x14ac:dyDescent="0.25">
      <c r="A31" s="57"/>
      <c r="B31" s="58"/>
      <c r="C31" s="1"/>
    </row>
    <row r="32" spans="1:6" ht="15.75" x14ac:dyDescent="0.25">
      <c r="A32" s="57"/>
      <c r="B32" s="58"/>
      <c r="C32" s="1"/>
      <c r="D32" s="89" t="s">
        <v>58</v>
      </c>
      <c r="E32" s="90"/>
      <c r="F32" s="60">
        <f>SUM(F17:F31)</f>
        <v>0</v>
      </c>
    </row>
    <row r="33" spans="1:4" x14ac:dyDescent="0.25">
      <c r="A33" s="57"/>
      <c r="B33" s="58"/>
      <c r="C33" s="1"/>
    </row>
    <row r="34" spans="1:4" ht="18" customHeight="1" x14ac:dyDescent="0.25"/>
    <row r="35" spans="1:4" ht="18" customHeight="1" x14ac:dyDescent="0.25">
      <c r="B35" s="9" t="s">
        <v>47</v>
      </c>
    </row>
    <row r="36" spans="1:4" ht="18" customHeight="1" x14ac:dyDescent="0.25">
      <c r="B36" s="80"/>
      <c r="C36" s="81"/>
      <c r="D36" s="82"/>
    </row>
    <row r="37" spans="1:4" ht="18" customHeight="1" x14ac:dyDescent="0.25">
      <c r="B37" s="83"/>
      <c r="C37" s="84"/>
      <c r="D37" s="85"/>
    </row>
    <row r="38" spans="1:4" ht="18" customHeight="1" x14ac:dyDescent="0.25">
      <c r="B38" s="83"/>
      <c r="C38" s="84"/>
      <c r="D38" s="85"/>
    </row>
    <row r="39" spans="1:4" x14ac:dyDescent="0.25">
      <c r="B39" s="83"/>
      <c r="C39" s="84"/>
      <c r="D39" s="85"/>
    </row>
    <row r="40" spans="1:4" x14ac:dyDescent="0.25">
      <c r="B40" s="86"/>
      <c r="C40" s="87"/>
      <c r="D40" s="88"/>
    </row>
  </sheetData>
  <mergeCells count="10">
    <mergeCell ref="A1:F1"/>
    <mergeCell ref="A3:F3"/>
    <mergeCell ref="A5:F5"/>
    <mergeCell ref="B9:D9"/>
    <mergeCell ref="B16:F16"/>
    <mergeCell ref="B36:D40"/>
    <mergeCell ref="B8:D8"/>
    <mergeCell ref="D32:E32"/>
    <mergeCell ref="B20:F20"/>
    <mergeCell ref="B26:F26"/>
  </mergeCells>
  <printOptions horizontalCentered="1"/>
  <pageMargins left="0.74803149606299213" right="0.6692913385826772" top="0.6692913385826772" bottom="0.74803149606299213" header="0" footer="0.39370078740157483"/>
  <pageSetup paperSize="9" scale="66" fitToHeight="10" orientation="portrait" r:id="rId1"/>
  <headerFooter scaleWithDoc="0" alignWithMargins="0">
    <oddFooter>&amp;L&amp;A&amp;RPage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 10 - porte auto portail</vt:lpstr>
      <vt:lpstr>DQE Lot 10 - porte auto portail</vt:lpstr>
      <vt:lpstr>'BPU Lot 10 - porte auto portail'!Impression_des_titres</vt:lpstr>
      <vt:lpstr>'DQE Lot 10 - porte auto portail'!Impression_des_titres</vt:lpstr>
      <vt:lpstr>'BPU Lot 10 - porte auto portail'!Zone_d_impression</vt:lpstr>
      <vt:lpstr>'DQE Lot 10 - porte auto portail'!Zone_d_impression</vt:lpstr>
    </vt:vector>
  </TitlesOfParts>
  <Company>CNAF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BRAUN 698</dc:creator>
  <cp:lastModifiedBy>Sandrine BRAUN 698</cp:lastModifiedBy>
  <cp:lastPrinted>2025-08-20T06:45:08Z</cp:lastPrinted>
  <dcterms:created xsi:type="dcterms:W3CDTF">2025-08-18T19:46:03Z</dcterms:created>
  <dcterms:modified xsi:type="dcterms:W3CDTF">2025-08-20T06:45:19Z</dcterms:modified>
</cp:coreProperties>
</file>